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16_2015" sheetId="14" r:id="rId1"/>
  </sheets>
  <definedNames>
    <definedName name="_Key1" localSheetId="0" hidden="1">'19.16_2015'!$A$24:$A$54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'19.16_2015'!$A$14:$V$73</definedName>
    <definedName name="Imprimir_área_IM" localSheetId="0">'19.16_2015'!$A$14:$V$73</definedName>
    <definedName name="TIT" localSheetId="0">'19.16_2015'!#REF!</definedName>
  </definedNames>
  <calcPr calcId="152511"/>
</workbook>
</file>

<file path=xl/calcChain.xml><?xml version="1.0" encoding="utf-8"?>
<calcChain xmlns="http://schemas.openxmlformats.org/spreadsheetml/2006/main">
  <c r="T56" i="14" l="1"/>
  <c r="S56" i="14"/>
  <c r="S15" i="14" s="1"/>
  <c r="R56" i="14"/>
  <c r="R15" i="14" s="1"/>
  <c r="Q56" i="14"/>
  <c r="T23" i="14"/>
  <c r="T15" i="14" s="1"/>
  <c r="S23" i="14"/>
  <c r="R23" i="14"/>
  <c r="Q23" i="14"/>
  <c r="T17" i="14"/>
  <c r="S17" i="14"/>
  <c r="R17" i="14"/>
  <c r="Q17" i="14"/>
  <c r="Q15" i="14"/>
  <c r="B57" i="14" l="1"/>
  <c r="V56" i="14"/>
  <c r="U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21" i="14"/>
  <c r="B20" i="14"/>
  <c r="B19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6" i="14" s="1"/>
  <c r="V23" i="14"/>
  <c r="U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E17" i="14"/>
  <c r="B46" i="14"/>
  <c r="B59" i="14"/>
  <c r="B50" i="14"/>
  <c r="B26" i="14"/>
  <c r="B38" i="14"/>
  <c r="G17" i="14"/>
  <c r="B30" i="14"/>
  <c r="B34" i="14"/>
  <c r="B37" i="14"/>
  <c r="B39" i="14"/>
  <c r="B40" i="14"/>
  <c r="B42" i="14"/>
  <c r="B45" i="14"/>
  <c r="B47" i="14"/>
  <c r="B48" i="14"/>
  <c r="B54" i="14"/>
  <c r="B33" i="14"/>
  <c r="B28" i="14"/>
  <c r="B27" i="14"/>
  <c r="B25" i="14"/>
  <c r="B32" i="14"/>
  <c r="B31" i="14"/>
  <c r="B29" i="14"/>
  <c r="B24" i="14"/>
  <c r="C17" i="14"/>
  <c r="C15" i="14" s="1"/>
  <c r="B58" i="14"/>
  <c r="B35" i="14"/>
  <c r="B36" i="14"/>
  <c r="B41" i="14"/>
  <c r="B43" i="14"/>
  <c r="B44" i="14"/>
  <c r="B49" i="14"/>
  <c r="B51" i="14"/>
  <c r="B52" i="14"/>
  <c r="B53" i="14"/>
  <c r="I17" i="14"/>
  <c r="K17" i="14"/>
  <c r="M17" i="14"/>
  <c r="O17" i="14"/>
  <c r="U17" i="14"/>
  <c r="P17" i="14"/>
  <c r="L17" i="14"/>
  <c r="H17" i="14"/>
  <c r="D17" i="14"/>
  <c r="V17" i="14"/>
  <c r="N17" i="14"/>
  <c r="J17" i="14"/>
  <c r="B18" i="14"/>
  <c r="F17" i="14"/>
  <c r="L15" i="14" l="1"/>
  <c r="P15" i="14"/>
  <c r="B23" i="14"/>
  <c r="D15" i="14"/>
  <c r="I15" i="14"/>
  <c r="F15" i="14"/>
  <c r="J15" i="14"/>
  <c r="H15" i="14"/>
  <c r="G15" i="14"/>
  <c r="V15" i="14"/>
  <c r="O15" i="14"/>
  <c r="N15" i="14"/>
  <c r="K15" i="14"/>
  <c r="E15" i="14"/>
  <c r="U15" i="14"/>
  <c r="M15" i="14"/>
  <c r="B17" i="14"/>
  <c r="B15" i="14" s="1"/>
</calcChain>
</file>

<file path=xl/sharedStrings.xml><?xml version="1.0" encoding="utf-8"?>
<sst xmlns="http://schemas.openxmlformats.org/spreadsheetml/2006/main" count="86" uniqueCount="67">
  <si>
    <t>D.H.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</si>
  <si>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</si>
  <si>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</si>
  <si>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</si>
  <si>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</si>
  <si>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</si>
  <si>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</si>
  <si>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</si>
  <si>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</si>
  <si>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</si>
  <si>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</si>
  <si>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</si>
  <si>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</si>
  <si>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</si>
  <si>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</si>
  <si>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</si>
  <si>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</si>
  <si>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</si>
  <si>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</si>
  <si>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</si>
  <si>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</si>
  <si>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</si>
  <si>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</si>
  <si>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</si>
  <si>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</si>
  <si>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</si>
  <si>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</si>
  <si>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</si>
  <si>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</si>
  <si>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</si>
  <si>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</si>
  <si>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</si>
  <si>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</si>
  <si>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</si>
  <si>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</si>
  <si>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</si>
  <si>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</si>
  <si>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</si>
  <si>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</si>
  <si>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</si>
  <si>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</si>
  <si>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</si>
  <si>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</si>
  <si>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</si>
  <si>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</si>
  <si>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</si>
  <si>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</si>
  <si>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</si>
  <si>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</si>
  <si>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</si>
  <si>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</si>
  <si>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</si>
  <si>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</si>
  <si>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</si>
  <si>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</si>
  <si>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19.16 Dosis Aplicadas de B.C.G. por Delegación y Grupos de Edad</t>
  </si>
  <si>
    <t>Delegación</t>
  </si>
  <si>
    <t>No D.H.</t>
  </si>
  <si>
    <t>Menor a 1 mes</t>
  </si>
  <si>
    <t>1 a 11 meses</t>
  </si>
  <si>
    <t>Fuente: Informe Mensual de Actividades de Medicina Preventiva SM7-3/II</t>
  </si>
  <si>
    <t>D.H. = Derechohabientes</t>
  </si>
  <si>
    <t>No D.H. = No Derechohabientes</t>
  </si>
  <si>
    <t>10 - 14</t>
  </si>
  <si>
    <t>Edad en Años</t>
  </si>
  <si>
    <t>Anuario Estadístico 2015</t>
  </si>
  <si>
    <t>7 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</si>
</sst>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_-;\-* #,##0_-;_-* &quot; &quot;??_-;_-@_-"/>
  </numFmts>
  <fonts count="10" x14ac:knownFonts="1">
    <font>
      <sz val="10"/>
      <name val="Courier"/>
    </font>
    <font>
      <sz val="10"/>
      <name val="Arial"/>
      <family val="2"/>
    </font>
    <font>
      <sz val="10"/>
      <name val="Calibri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Protection="1"/>
    <xf numFmtId="164" fontId="2" fillId="0" borderId="0" xfId="0" applyNumberFormat="1" applyFont="1" applyFill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6" fillId="0" borderId="0" xfId="0" applyFont="1" applyFill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/>
    <xf numFmtId="0" fontId="6" fillId="0" borderId="3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Protection="1"/>
    <xf numFmtId="0" fontId="4" fillId="0" borderId="1" xfId="0" applyFont="1" applyFill="1" applyBorder="1"/>
    <xf numFmtId="3" fontId="4" fillId="0" borderId="0" xfId="0" applyNumberFormat="1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1"/>
    </xf>
    <xf numFmtId="0" fontId="4" fillId="0" borderId="0" xfId="2" applyFont="1" applyFill="1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3" xfId="0" quotePrefix="1" applyFont="1" applyFill="1" applyBorder="1" applyAlignment="1" applyProtection="1">
      <alignment horizontal="center" vertical="center"/>
    </xf>
    <xf numFmtId="0" fontId="6" fillId="0" borderId="10" xfId="0" quotePrefix="1" applyFont="1" applyFill="1" applyBorder="1" applyAlignment="1" applyProtection="1">
      <alignment horizontal="center" vertical="center"/>
    </xf>
    <xf numFmtId="0" fontId="6" fillId="0" borderId="11" xfId="0" quotePrefix="1" applyFont="1" applyFill="1" applyBorder="1" applyAlignment="1" applyProtection="1">
      <alignment horizontal="center" vertical="center"/>
    </xf>
    <xf numFmtId="0" fontId="6" fillId="0" borderId="12" xfId="0" quotePrefix="1" applyFont="1" applyFill="1" applyBorder="1" applyAlignment="1" applyProtection="1">
      <alignment horizontal="center" vertical="center"/>
    </xf>
    <xf numFmtId="0" fontId="6" fillId="0" borderId="13" xfId="0" quotePrefix="1" applyFont="1" applyFill="1" applyBorder="1" applyAlignment="1" applyProtection="1">
      <alignment horizontal="center" vertical="center"/>
    </xf>
    <xf numFmtId="3" fontId="3" fillId="0" borderId="0" xfId="0" applyNumberFormat="1" applyFont="1" applyFill="1"/>
    <xf numFmtId="166" fontId="4" fillId="0" borderId="0" xfId="1" applyNumberFormat="1" applyFont="1" applyFill="1" applyProtection="1"/>
    <xf numFmtId="3" fontId="4" fillId="0" borderId="0" xfId="0" applyNumberFormat="1" applyFont="1"/>
    <xf numFmtId="165" fontId="4" fillId="0" borderId="0" xfId="1" applyNumberFormat="1" applyFont="1" applyFill="1" applyProtection="1"/>
    <xf numFmtId="3" fontId="4" fillId="0" borderId="2" xfId="0" applyNumberFormat="1" applyFont="1" applyFill="1" applyBorder="1"/>
    <xf numFmtId="0" fontId="4" fillId="0" borderId="2" xfId="0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102394</xdr:colOff>
      <xdr:row>0</xdr:row>
      <xdr:rowOff>35719</xdr:rowOff>
    </xdr:from>
    <xdr:to>
      <xdr:col>22</xdr:col>
      <xdr:colOff>7409</xdr:colOff>
      <xdr:row>5</xdr:row>
      <xdr:rowOff>14288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8616613" y="35719"/>
          <a:ext cx="254820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76316</xdr:colOff>
      <xdr:row>4</xdr:row>
      <xdr:rowOff>142875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07955" cy="95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46" transitionEvaluation="1">
    <tabColor theme="0"/>
  </sheetPr>
  <dimension ref="A1:BD111"/>
  <sheetViews>
    <sheetView showGridLines="0" tabSelected="1" topLeftCell="D46" zoomScale="80" zoomScaleNormal="80" zoomScaleSheetLayoutView="59" workbookViewId="0">
      <selection activeCell="O80" sqref="O80"/>
    </sheetView>
  </sheetViews>
  <sheetFormatPr baseColWidth="10" defaultColWidth="15.625" defaultRowHeight="15" customHeight="1" x14ac:dyDescent="0.2"/>
  <cols>
    <col min="1" max="1" width="34.875" style="1" customWidth="1"/>
    <col min="2" max="22" width="11.5" style="1" customWidth="1"/>
    <col min="23" max="35" width="8.625" style="1" customWidth="1"/>
    <col min="36" max="40" width="15.625" style="1"/>
    <col min="41" max="56" width="7.625" style="1" customWidth="1"/>
    <col min="57" max="16384" width="15.625" style="1"/>
  </cols>
  <sheetData>
    <row r="1" spans="1:22" ht="15.75" customHeight="1" x14ac:dyDescent="0.2"/>
    <row r="2" spans="1:22" ht="15.75" customHeight="1" x14ac:dyDescent="0.2"/>
    <row r="3" spans="1:22" ht="15.75" customHeight="1" x14ac:dyDescent="0.2"/>
    <row r="4" spans="1:22" ht="15.75" customHeight="1" x14ac:dyDescent="0.2"/>
    <row r="5" spans="1:22" ht="15.75" customHeight="1" x14ac:dyDescent="0.2"/>
    <row r="6" spans="1:22" s="10" customFormat="1" ht="17.25" customHeight="1" x14ac:dyDescent="0.25">
      <c r="A6" s="27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22" s="12" customFormat="1" ht="38.25" customHeight="1" x14ac:dyDescent="0.3">
      <c r="A8" s="28" t="s">
        <v>55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s="12" customFormat="1" ht="15" customHeight="1" x14ac:dyDescent="0.3">
      <c r="A9" s="11"/>
      <c r="B9" s="2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5"/>
      <c r="R9" s="25"/>
      <c r="S9" s="25"/>
      <c r="T9" s="25"/>
      <c r="U9" s="11"/>
      <c r="V9" s="11"/>
    </row>
    <row r="10" spans="1:22" s="12" customFormat="1" ht="18" customHeight="1" x14ac:dyDescent="0.3">
      <c r="A10" s="29" t="s">
        <v>56</v>
      </c>
      <c r="B10" s="32" t="s">
        <v>1</v>
      </c>
      <c r="C10" s="35" t="s">
        <v>64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s="12" customFormat="1" ht="18" customHeight="1" x14ac:dyDescent="0.3">
      <c r="A11" s="30"/>
      <c r="B11" s="33"/>
      <c r="C11" s="37">
        <v>-1</v>
      </c>
      <c r="D11" s="38"/>
      <c r="E11" s="38"/>
      <c r="F11" s="39"/>
      <c r="G11" s="26">
        <v>1</v>
      </c>
      <c r="H11" s="26"/>
      <c r="I11" s="26">
        <v>2</v>
      </c>
      <c r="J11" s="26"/>
      <c r="K11" s="26">
        <v>3</v>
      </c>
      <c r="L11" s="26"/>
      <c r="M11" s="26">
        <v>4</v>
      </c>
      <c r="N11" s="26"/>
      <c r="O11" s="40">
        <v>5</v>
      </c>
      <c r="P11" s="40"/>
      <c r="Q11" s="41">
        <v>6</v>
      </c>
      <c r="R11" s="42"/>
      <c r="S11" s="41" t="s">
        <v>66</v>
      </c>
      <c r="T11" s="42"/>
      <c r="U11" s="40" t="s">
        <v>63</v>
      </c>
      <c r="V11" s="40"/>
    </row>
    <row r="12" spans="1:22" s="12" customFormat="1" ht="18" customHeight="1" x14ac:dyDescent="0.3">
      <c r="A12" s="30"/>
      <c r="B12" s="33"/>
      <c r="C12" s="26" t="s">
        <v>58</v>
      </c>
      <c r="D12" s="26"/>
      <c r="E12" s="26" t="s">
        <v>59</v>
      </c>
      <c r="F12" s="26"/>
      <c r="G12" s="26"/>
      <c r="H12" s="26"/>
      <c r="I12" s="26"/>
      <c r="J12" s="26"/>
      <c r="K12" s="26"/>
      <c r="L12" s="26"/>
      <c r="M12" s="26"/>
      <c r="N12" s="26"/>
      <c r="O12" s="40"/>
      <c r="P12" s="40"/>
      <c r="Q12" s="43"/>
      <c r="R12" s="44"/>
      <c r="S12" s="43"/>
      <c r="T12" s="44"/>
      <c r="U12" s="40"/>
      <c r="V12" s="40"/>
    </row>
    <row r="13" spans="1:22" s="12" customFormat="1" ht="18" customHeight="1" x14ac:dyDescent="0.3">
      <c r="A13" s="31"/>
      <c r="B13" s="34"/>
      <c r="C13" s="13" t="s">
        <v>0</v>
      </c>
      <c r="D13" s="13" t="s">
        <v>57</v>
      </c>
      <c r="E13" s="13" t="s">
        <v>0</v>
      </c>
      <c r="F13" s="13" t="s">
        <v>57</v>
      </c>
      <c r="G13" s="13" t="s">
        <v>0</v>
      </c>
      <c r="H13" s="13" t="s">
        <v>57</v>
      </c>
      <c r="I13" s="13" t="s">
        <v>0</v>
      </c>
      <c r="J13" s="13" t="s">
        <v>57</v>
      </c>
      <c r="K13" s="13" t="s">
        <v>0</v>
      </c>
      <c r="L13" s="13" t="s">
        <v>57</v>
      </c>
      <c r="M13" s="13" t="s">
        <v>0</v>
      </c>
      <c r="N13" s="13" t="s">
        <v>57</v>
      </c>
      <c r="O13" s="13" t="s">
        <v>0</v>
      </c>
      <c r="P13" s="13" t="s">
        <v>57</v>
      </c>
      <c r="Q13" s="13" t="s">
        <v>0</v>
      </c>
      <c r="R13" s="13" t="s">
        <v>57</v>
      </c>
      <c r="S13" s="13" t="s">
        <v>0</v>
      </c>
      <c r="T13" s="13" t="s">
        <v>57</v>
      </c>
      <c r="U13" s="13" t="s">
        <v>0</v>
      </c>
      <c r="V13" s="13" t="s">
        <v>57</v>
      </c>
    </row>
    <row r="14" spans="1:22" s="22" customFormat="1" ht="15" customHeight="1" x14ac:dyDescent="0.25">
      <c r="A14" s="14"/>
      <c r="B14" s="15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23" customFormat="1" ht="15" customHeight="1" x14ac:dyDescent="0.25">
      <c r="A15" s="6" t="s">
        <v>1</v>
      </c>
      <c r="B15" s="45">
        <f t="shared" ref="B15:V15" si="0">SUM(B17,B23,B56)</f>
        <v>75676</v>
      </c>
      <c r="C15" s="45">
        <f t="shared" si="0"/>
        <v>45204</v>
      </c>
      <c r="D15" s="45">
        <f t="shared" si="0"/>
        <v>19479</v>
      </c>
      <c r="E15" s="45">
        <f t="shared" si="0"/>
        <v>5103</v>
      </c>
      <c r="F15" s="45">
        <f t="shared" si="0"/>
        <v>4983</v>
      </c>
      <c r="G15" s="45">
        <f t="shared" si="0"/>
        <v>233</v>
      </c>
      <c r="H15" s="45">
        <f t="shared" si="0"/>
        <v>327</v>
      </c>
      <c r="I15" s="45">
        <f t="shared" si="0"/>
        <v>69</v>
      </c>
      <c r="J15" s="45">
        <f t="shared" si="0"/>
        <v>137</v>
      </c>
      <c r="K15" s="45">
        <f t="shared" si="0"/>
        <v>21</v>
      </c>
      <c r="L15" s="45">
        <f t="shared" si="0"/>
        <v>18</v>
      </c>
      <c r="M15" s="45">
        <f t="shared" si="0"/>
        <v>27</v>
      </c>
      <c r="N15" s="45">
        <f t="shared" si="0"/>
        <v>18</v>
      </c>
      <c r="O15" s="45">
        <f t="shared" si="0"/>
        <v>4</v>
      </c>
      <c r="P15" s="45">
        <f t="shared" si="0"/>
        <v>8</v>
      </c>
      <c r="Q15" s="45">
        <f t="shared" si="0"/>
        <v>6</v>
      </c>
      <c r="R15" s="45">
        <f t="shared" si="0"/>
        <v>2</v>
      </c>
      <c r="S15" s="45">
        <f t="shared" si="0"/>
        <v>0</v>
      </c>
      <c r="T15" s="45">
        <f t="shared" si="0"/>
        <v>1</v>
      </c>
      <c r="U15" s="45">
        <f t="shared" si="0"/>
        <v>24</v>
      </c>
      <c r="V15" s="45">
        <f t="shared" si="0"/>
        <v>12</v>
      </c>
    </row>
    <row r="16" spans="1:22" s="22" customFormat="1" ht="15" customHeight="1" x14ac:dyDescent="0.25">
      <c r="A16" s="7"/>
      <c r="B16" s="46"/>
      <c r="C16" s="4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s="23" customFormat="1" ht="15" customHeight="1" x14ac:dyDescent="0.25">
      <c r="A17" s="6" t="s">
        <v>2</v>
      </c>
      <c r="B17" s="45">
        <f>SUM(B18:B21)</f>
        <v>8463</v>
      </c>
      <c r="C17" s="45">
        <f t="shared" ref="C17:V17" si="1">SUM(C18:C21)</f>
        <v>4611</v>
      </c>
      <c r="D17" s="45">
        <f t="shared" si="1"/>
        <v>1595</v>
      </c>
      <c r="E17" s="45">
        <f t="shared" si="1"/>
        <v>1293</v>
      </c>
      <c r="F17" s="45">
        <f t="shared" si="1"/>
        <v>737</v>
      </c>
      <c r="G17" s="45">
        <f t="shared" si="1"/>
        <v>99</v>
      </c>
      <c r="H17" s="45">
        <f t="shared" si="1"/>
        <v>53</v>
      </c>
      <c r="I17" s="45">
        <f t="shared" si="1"/>
        <v>18</v>
      </c>
      <c r="J17" s="45">
        <f t="shared" si="1"/>
        <v>12</v>
      </c>
      <c r="K17" s="45">
        <f t="shared" si="1"/>
        <v>4</v>
      </c>
      <c r="L17" s="45">
        <f t="shared" si="1"/>
        <v>4</v>
      </c>
      <c r="M17" s="45">
        <f t="shared" si="1"/>
        <v>8</v>
      </c>
      <c r="N17" s="45">
        <f t="shared" si="1"/>
        <v>4</v>
      </c>
      <c r="O17" s="45">
        <f t="shared" si="1"/>
        <v>3</v>
      </c>
      <c r="P17" s="45">
        <f t="shared" si="1"/>
        <v>0</v>
      </c>
      <c r="Q17" s="45">
        <f t="shared" si="1"/>
        <v>4</v>
      </c>
      <c r="R17" s="45">
        <f t="shared" si="1"/>
        <v>0</v>
      </c>
      <c r="S17" s="45">
        <f t="shared" si="1"/>
        <v>0</v>
      </c>
      <c r="T17" s="45">
        <f t="shared" si="1"/>
        <v>0</v>
      </c>
      <c r="U17" s="45">
        <f t="shared" si="1"/>
        <v>18</v>
      </c>
      <c r="V17" s="45">
        <f t="shared" si="1"/>
        <v>0</v>
      </c>
    </row>
    <row r="18" spans="1:22" s="22" customFormat="1" ht="15" customHeight="1" x14ac:dyDescent="0.25">
      <c r="A18" s="7" t="s">
        <v>3</v>
      </c>
      <c r="B18" s="17">
        <f>SUM(C18:V18)</f>
        <v>606</v>
      </c>
      <c r="C18" s="7">
        <v>379</v>
      </c>
      <c r="D18" s="7">
        <v>98</v>
      </c>
      <c r="E18" s="7">
        <v>88</v>
      </c>
      <c r="F18" s="7">
        <v>40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1</v>
      </c>
      <c r="V18" s="7">
        <v>0</v>
      </c>
    </row>
    <row r="19" spans="1:22" s="22" customFormat="1" ht="15" customHeight="1" x14ac:dyDescent="0.25">
      <c r="A19" s="7" t="s">
        <v>4</v>
      </c>
      <c r="B19" s="17">
        <f>SUM(C19:V19)</f>
        <v>3336</v>
      </c>
      <c r="C19" s="47">
        <v>1533</v>
      </c>
      <c r="D19" s="7">
        <v>778</v>
      </c>
      <c r="E19" s="7">
        <v>419</v>
      </c>
      <c r="F19" s="7">
        <v>464</v>
      </c>
      <c r="G19" s="7">
        <v>71</v>
      </c>
      <c r="H19" s="7">
        <v>44</v>
      </c>
      <c r="I19" s="7">
        <v>11</v>
      </c>
      <c r="J19" s="7">
        <v>7</v>
      </c>
      <c r="K19" s="7">
        <v>1</v>
      </c>
      <c r="L19" s="7">
        <v>4</v>
      </c>
      <c r="M19" s="7">
        <v>0</v>
      </c>
      <c r="N19" s="7">
        <v>3</v>
      </c>
      <c r="O19" s="7">
        <v>1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1:22" s="22" customFormat="1" ht="15" customHeight="1" x14ac:dyDescent="0.25">
      <c r="A20" s="7" t="s">
        <v>5</v>
      </c>
      <c r="B20" s="17">
        <f>SUM(C20:V20)</f>
        <v>3437</v>
      </c>
      <c r="C20" s="47">
        <v>2008</v>
      </c>
      <c r="D20" s="7">
        <v>564</v>
      </c>
      <c r="E20" s="7">
        <v>645</v>
      </c>
      <c r="F20" s="7">
        <v>144</v>
      </c>
      <c r="G20" s="7">
        <v>28</v>
      </c>
      <c r="H20" s="7">
        <v>8</v>
      </c>
      <c r="I20" s="7">
        <v>6</v>
      </c>
      <c r="J20" s="7">
        <v>4</v>
      </c>
      <c r="K20" s="7">
        <v>3</v>
      </c>
      <c r="L20" s="7">
        <v>0</v>
      </c>
      <c r="M20" s="7">
        <v>8</v>
      </c>
      <c r="N20" s="7">
        <v>1</v>
      </c>
      <c r="O20" s="7">
        <v>2</v>
      </c>
      <c r="P20" s="7">
        <v>0</v>
      </c>
      <c r="Q20" s="7">
        <v>4</v>
      </c>
      <c r="R20" s="7">
        <v>0</v>
      </c>
      <c r="S20" s="7">
        <v>0</v>
      </c>
      <c r="T20" s="7">
        <v>0</v>
      </c>
      <c r="U20" s="7">
        <v>12</v>
      </c>
      <c r="V20" s="7">
        <v>0</v>
      </c>
    </row>
    <row r="21" spans="1:22" s="22" customFormat="1" ht="15" customHeight="1" x14ac:dyDescent="0.25">
      <c r="A21" s="7" t="s">
        <v>6</v>
      </c>
      <c r="B21" s="17">
        <f>SUM(C21:V21)</f>
        <v>1084</v>
      </c>
      <c r="C21" s="7">
        <v>691</v>
      </c>
      <c r="D21" s="7">
        <v>155</v>
      </c>
      <c r="E21" s="7">
        <v>141</v>
      </c>
      <c r="F21" s="7">
        <v>89</v>
      </c>
      <c r="G21" s="7">
        <v>0</v>
      </c>
      <c r="H21" s="7">
        <v>1</v>
      </c>
      <c r="I21" s="7">
        <v>1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5</v>
      </c>
      <c r="V21" s="7">
        <v>0</v>
      </c>
    </row>
    <row r="22" spans="1:22" s="22" customFormat="1" ht="15" customHeight="1" x14ac:dyDescent="0.25">
      <c r="A22" s="7"/>
      <c r="B22" s="1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3" customFormat="1" ht="15" customHeight="1" x14ac:dyDescent="0.25">
      <c r="A23" s="6" t="s">
        <v>7</v>
      </c>
      <c r="B23" s="45">
        <f>SUM(B24:B54)</f>
        <v>59771</v>
      </c>
      <c r="C23" s="45">
        <f t="shared" ref="C23:V23" si="2">SUM(C24:C54)</f>
        <v>33875</v>
      </c>
      <c r="D23" s="45">
        <f t="shared" si="2"/>
        <v>17283</v>
      </c>
      <c r="E23" s="45">
        <f t="shared" si="2"/>
        <v>3712</v>
      </c>
      <c r="F23" s="45">
        <f t="shared" si="2"/>
        <v>4225</v>
      </c>
      <c r="G23" s="45">
        <f t="shared" si="2"/>
        <v>132</v>
      </c>
      <c r="H23" s="45">
        <f t="shared" si="2"/>
        <v>273</v>
      </c>
      <c r="I23" s="45">
        <f t="shared" si="2"/>
        <v>51</v>
      </c>
      <c r="J23" s="45">
        <f t="shared" si="2"/>
        <v>124</v>
      </c>
      <c r="K23" s="45">
        <f t="shared" si="2"/>
        <v>17</v>
      </c>
      <c r="L23" s="45">
        <f t="shared" si="2"/>
        <v>14</v>
      </c>
      <c r="M23" s="45">
        <f t="shared" si="2"/>
        <v>19</v>
      </c>
      <c r="N23" s="45">
        <f t="shared" si="2"/>
        <v>14</v>
      </c>
      <c r="O23" s="45">
        <f t="shared" si="2"/>
        <v>1</v>
      </c>
      <c r="P23" s="45">
        <f t="shared" si="2"/>
        <v>8</v>
      </c>
      <c r="Q23" s="45">
        <f t="shared" si="2"/>
        <v>2</v>
      </c>
      <c r="R23" s="45">
        <f t="shared" si="2"/>
        <v>2</v>
      </c>
      <c r="S23" s="45">
        <f t="shared" si="2"/>
        <v>0</v>
      </c>
      <c r="T23" s="45">
        <f t="shared" si="2"/>
        <v>1</v>
      </c>
      <c r="U23" s="45">
        <f t="shared" si="2"/>
        <v>6</v>
      </c>
      <c r="V23" s="45">
        <f t="shared" si="2"/>
        <v>12</v>
      </c>
    </row>
    <row r="24" spans="1:22" s="22" customFormat="1" ht="15" customHeight="1" x14ac:dyDescent="0.25">
      <c r="A24" s="7" t="s">
        <v>8</v>
      </c>
      <c r="B24" s="17">
        <f t="shared" ref="B24:B54" si="3">SUM(C24:V24)</f>
        <v>1112</v>
      </c>
      <c r="C24" s="7">
        <v>767</v>
      </c>
      <c r="D24" s="7">
        <v>163</v>
      </c>
      <c r="E24" s="7">
        <v>120</v>
      </c>
      <c r="F24" s="7">
        <v>48</v>
      </c>
      <c r="G24" s="7">
        <v>13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s="22" customFormat="1" ht="15" customHeight="1" x14ac:dyDescent="0.25">
      <c r="A25" s="7" t="s">
        <v>9</v>
      </c>
      <c r="B25" s="17">
        <f t="shared" si="3"/>
        <v>731</v>
      </c>
      <c r="C25" s="7">
        <v>489</v>
      </c>
      <c r="D25" s="7">
        <v>140</v>
      </c>
      <c r="E25" s="7">
        <v>36</v>
      </c>
      <c r="F25" s="7">
        <v>55</v>
      </c>
      <c r="G25" s="7">
        <v>4</v>
      </c>
      <c r="H25" s="7">
        <v>3</v>
      </c>
      <c r="I25" s="7">
        <v>1</v>
      </c>
      <c r="J25" s="7">
        <v>0</v>
      </c>
      <c r="K25" s="7">
        <v>0</v>
      </c>
      <c r="L25" s="7">
        <v>0</v>
      </c>
      <c r="M25" s="7">
        <v>1</v>
      </c>
      <c r="N25" s="7">
        <v>2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s="22" customFormat="1" ht="15" customHeight="1" x14ac:dyDescent="0.25">
      <c r="A26" s="7" t="s">
        <v>10</v>
      </c>
      <c r="B26" s="17">
        <f t="shared" si="3"/>
        <v>736</v>
      </c>
      <c r="C26" s="7">
        <v>400</v>
      </c>
      <c r="D26" s="7">
        <v>71</v>
      </c>
      <c r="E26" s="7">
        <v>253</v>
      </c>
      <c r="F26" s="7">
        <v>10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s="22" customFormat="1" ht="15" customHeight="1" x14ac:dyDescent="0.25">
      <c r="A27" s="7" t="s">
        <v>11</v>
      </c>
      <c r="B27" s="17">
        <f t="shared" si="3"/>
        <v>253</v>
      </c>
      <c r="C27" s="7">
        <v>132</v>
      </c>
      <c r="D27" s="7">
        <v>84</v>
      </c>
      <c r="E27" s="7">
        <v>37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s="22" customFormat="1" ht="15" customHeight="1" x14ac:dyDescent="0.25">
      <c r="A28" s="7" t="s">
        <v>12</v>
      </c>
      <c r="B28" s="17">
        <f t="shared" si="3"/>
        <v>1869</v>
      </c>
      <c r="C28" s="47">
        <v>1378</v>
      </c>
      <c r="D28" s="7">
        <v>447</v>
      </c>
      <c r="E28" s="7">
        <v>18</v>
      </c>
      <c r="F28" s="7">
        <v>21</v>
      </c>
      <c r="G28" s="7">
        <v>2</v>
      </c>
      <c r="H28" s="7">
        <v>1</v>
      </c>
      <c r="I28" s="7">
        <v>1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s="22" customFormat="1" ht="15" customHeight="1" x14ac:dyDescent="0.25">
      <c r="A29" s="17" t="s">
        <v>13</v>
      </c>
      <c r="B29" s="17">
        <f t="shared" si="3"/>
        <v>717</v>
      </c>
      <c r="C29" s="7">
        <v>427</v>
      </c>
      <c r="D29" s="7">
        <v>251</v>
      </c>
      <c r="E29" s="7">
        <v>22</v>
      </c>
      <c r="F29" s="7">
        <v>17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1:22" s="22" customFormat="1" ht="15" customHeight="1" x14ac:dyDescent="0.25">
      <c r="A30" s="7" t="s">
        <v>14</v>
      </c>
      <c r="B30" s="17">
        <f t="shared" si="3"/>
        <v>4181</v>
      </c>
      <c r="C30" s="47">
        <v>1692</v>
      </c>
      <c r="D30" s="47">
        <v>1749</v>
      </c>
      <c r="E30" s="7">
        <v>73</v>
      </c>
      <c r="F30" s="7">
        <v>613</v>
      </c>
      <c r="G30" s="7">
        <v>9</v>
      </c>
      <c r="H30" s="7">
        <v>39</v>
      </c>
      <c r="I30" s="7">
        <v>3</v>
      </c>
      <c r="J30" s="7">
        <v>2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1:22" s="22" customFormat="1" ht="15" customHeight="1" x14ac:dyDescent="0.25">
      <c r="A31" s="7" t="s">
        <v>15</v>
      </c>
      <c r="B31" s="17">
        <f t="shared" si="3"/>
        <v>1715</v>
      </c>
      <c r="C31" s="7">
        <v>939</v>
      </c>
      <c r="D31" s="7">
        <v>419</v>
      </c>
      <c r="E31" s="7">
        <v>101</v>
      </c>
      <c r="F31" s="7">
        <v>227</v>
      </c>
      <c r="G31" s="7">
        <v>3</v>
      </c>
      <c r="H31" s="7">
        <v>5</v>
      </c>
      <c r="I31" s="7">
        <v>3</v>
      </c>
      <c r="J31" s="7">
        <v>2</v>
      </c>
      <c r="K31" s="7">
        <v>2</v>
      </c>
      <c r="L31" s="7">
        <v>2</v>
      </c>
      <c r="M31" s="7">
        <v>7</v>
      </c>
      <c r="N31" s="7">
        <v>2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1</v>
      </c>
      <c r="U31" s="7">
        <v>2</v>
      </c>
      <c r="V31" s="7">
        <v>0</v>
      </c>
    </row>
    <row r="32" spans="1:22" s="22" customFormat="1" ht="15" customHeight="1" x14ac:dyDescent="0.25">
      <c r="A32" s="7" t="s">
        <v>16</v>
      </c>
      <c r="B32" s="17">
        <f t="shared" si="3"/>
        <v>2213</v>
      </c>
      <c r="C32" s="47">
        <v>1482</v>
      </c>
      <c r="D32" s="7">
        <v>676</v>
      </c>
      <c r="E32" s="7">
        <v>33</v>
      </c>
      <c r="F32" s="7">
        <v>18</v>
      </c>
      <c r="G32" s="7">
        <v>2</v>
      </c>
      <c r="H32" s="7">
        <v>2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1:22" s="22" customFormat="1" ht="15" customHeight="1" x14ac:dyDescent="0.25">
      <c r="A33" s="7" t="s">
        <v>17</v>
      </c>
      <c r="B33" s="17">
        <f t="shared" si="3"/>
        <v>2692</v>
      </c>
      <c r="C33" s="47">
        <v>1723</v>
      </c>
      <c r="D33" s="7">
        <v>506</v>
      </c>
      <c r="E33" s="7">
        <v>344</v>
      </c>
      <c r="F33" s="7">
        <v>97</v>
      </c>
      <c r="G33" s="7">
        <v>13</v>
      </c>
      <c r="H33" s="7">
        <v>2</v>
      </c>
      <c r="I33" s="7">
        <v>1</v>
      </c>
      <c r="J33" s="7">
        <v>5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1:22" s="22" customFormat="1" ht="15" customHeight="1" x14ac:dyDescent="0.25">
      <c r="A34" s="7" t="s">
        <v>18</v>
      </c>
      <c r="B34" s="17">
        <f t="shared" si="3"/>
        <v>6862</v>
      </c>
      <c r="C34" s="47">
        <v>4435</v>
      </c>
      <c r="D34" s="47">
        <v>1768</v>
      </c>
      <c r="E34" s="7">
        <v>325</v>
      </c>
      <c r="F34" s="7">
        <v>305</v>
      </c>
      <c r="G34" s="7">
        <v>5</v>
      </c>
      <c r="H34" s="7">
        <v>24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1:22" s="22" customFormat="1" ht="15" customHeight="1" x14ac:dyDescent="0.25">
      <c r="A35" s="7" t="s">
        <v>19</v>
      </c>
      <c r="B35" s="17">
        <f t="shared" si="3"/>
        <v>2030</v>
      </c>
      <c r="C35" s="47">
        <v>1242</v>
      </c>
      <c r="D35" s="7">
        <v>714</v>
      </c>
      <c r="E35" s="7">
        <v>41</v>
      </c>
      <c r="F35" s="7">
        <v>18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4</v>
      </c>
      <c r="V35" s="7">
        <v>11</v>
      </c>
    </row>
    <row r="36" spans="1:22" s="22" customFormat="1" ht="15" customHeight="1" x14ac:dyDescent="0.25">
      <c r="A36" s="7" t="s">
        <v>20</v>
      </c>
      <c r="B36" s="17">
        <f t="shared" si="3"/>
        <v>1101</v>
      </c>
      <c r="C36" s="7">
        <v>288</v>
      </c>
      <c r="D36" s="7">
        <v>422</v>
      </c>
      <c r="E36" s="7">
        <v>57</v>
      </c>
      <c r="F36" s="7">
        <v>232</v>
      </c>
      <c r="G36" s="7">
        <v>4</v>
      </c>
      <c r="H36" s="7">
        <v>46</v>
      </c>
      <c r="I36" s="7">
        <v>10</v>
      </c>
      <c r="J36" s="7">
        <v>17</v>
      </c>
      <c r="K36" s="7">
        <v>3</v>
      </c>
      <c r="L36" s="7">
        <v>9</v>
      </c>
      <c r="M36" s="7">
        <v>5</v>
      </c>
      <c r="N36" s="7">
        <v>2</v>
      </c>
      <c r="O36" s="7">
        <v>0</v>
      </c>
      <c r="P36" s="7">
        <v>6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1:22" s="22" customFormat="1" ht="15" customHeight="1" x14ac:dyDescent="0.25">
      <c r="A37" s="7" t="s">
        <v>21</v>
      </c>
      <c r="B37" s="17">
        <f t="shared" si="3"/>
        <v>5233</v>
      </c>
      <c r="C37" s="47">
        <v>2408</v>
      </c>
      <c r="D37" s="47">
        <v>2049</v>
      </c>
      <c r="E37" s="7">
        <v>402</v>
      </c>
      <c r="F37" s="7">
        <v>353</v>
      </c>
      <c r="G37" s="7">
        <v>12</v>
      </c>
      <c r="H37" s="7">
        <v>7</v>
      </c>
      <c r="I37" s="7">
        <v>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1:22" s="22" customFormat="1" ht="15" customHeight="1" x14ac:dyDescent="0.25">
      <c r="A38" s="7" t="s">
        <v>22</v>
      </c>
      <c r="B38" s="17">
        <f t="shared" si="3"/>
        <v>2595</v>
      </c>
      <c r="C38" s="47">
        <v>1508</v>
      </c>
      <c r="D38" s="7">
        <v>999</v>
      </c>
      <c r="E38" s="7">
        <v>64</v>
      </c>
      <c r="F38" s="7">
        <v>14</v>
      </c>
      <c r="G38" s="7">
        <v>5</v>
      </c>
      <c r="H38" s="7">
        <v>0</v>
      </c>
      <c r="I38" s="7">
        <v>5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1:22" s="22" customFormat="1" ht="15" customHeight="1" x14ac:dyDescent="0.25">
      <c r="A39" s="7" t="s">
        <v>23</v>
      </c>
      <c r="B39" s="17">
        <f t="shared" si="3"/>
        <v>762</v>
      </c>
      <c r="C39" s="7">
        <v>385</v>
      </c>
      <c r="D39" s="7">
        <v>350</v>
      </c>
      <c r="E39" s="7">
        <v>12</v>
      </c>
      <c r="F39" s="7">
        <v>15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1:22" s="22" customFormat="1" ht="15" customHeight="1" x14ac:dyDescent="0.25">
      <c r="A40" s="7" t="s">
        <v>24</v>
      </c>
      <c r="B40" s="17">
        <f t="shared" si="3"/>
        <v>1796</v>
      </c>
      <c r="C40" s="47">
        <v>1466</v>
      </c>
      <c r="D40" s="7">
        <v>201</v>
      </c>
      <c r="E40" s="7">
        <v>19</v>
      </c>
      <c r="F40" s="7">
        <v>105</v>
      </c>
      <c r="G40" s="7">
        <v>0</v>
      </c>
      <c r="H40" s="7">
        <v>2</v>
      </c>
      <c r="I40" s="7">
        <v>0</v>
      </c>
      <c r="J40" s="7">
        <v>0</v>
      </c>
      <c r="K40" s="7">
        <v>2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1:22" s="22" customFormat="1" ht="15" customHeight="1" x14ac:dyDescent="0.25">
      <c r="A41" s="7" t="s">
        <v>25</v>
      </c>
      <c r="B41" s="17">
        <f t="shared" si="3"/>
        <v>1747</v>
      </c>
      <c r="C41" s="7">
        <v>545</v>
      </c>
      <c r="D41" s="7">
        <v>344</v>
      </c>
      <c r="E41" s="7">
        <v>306</v>
      </c>
      <c r="F41" s="7">
        <v>544</v>
      </c>
      <c r="G41" s="7">
        <v>2</v>
      </c>
      <c r="H41" s="7">
        <v>0</v>
      </c>
      <c r="I41" s="7">
        <v>1</v>
      </c>
      <c r="J41" s="7">
        <v>1</v>
      </c>
      <c r="K41" s="7">
        <v>2</v>
      </c>
      <c r="L41" s="7">
        <v>0</v>
      </c>
      <c r="M41" s="7">
        <v>2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</row>
    <row r="42" spans="1:22" s="22" customFormat="1" ht="15" customHeight="1" x14ac:dyDescent="0.25">
      <c r="A42" s="7" t="s">
        <v>26</v>
      </c>
      <c r="B42" s="17">
        <f t="shared" si="3"/>
        <v>2249</v>
      </c>
      <c r="C42" s="47">
        <v>1126</v>
      </c>
      <c r="D42" s="7">
        <v>687</v>
      </c>
      <c r="E42" s="7">
        <v>278</v>
      </c>
      <c r="F42" s="7">
        <v>154</v>
      </c>
      <c r="G42" s="7">
        <v>1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0</v>
      </c>
      <c r="U42" s="7">
        <v>0</v>
      </c>
      <c r="V42" s="7">
        <v>0</v>
      </c>
    </row>
    <row r="43" spans="1:22" s="22" customFormat="1" ht="15" customHeight="1" x14ac:dyDescent="0.25">
      <c r="A43" s="7" t="s">
        <v>27</v>
      </c>
      <c r="B43" s="17">
        <f t="shared" si="3"/>
        <v>3425</v>
      </c>
      <c r="C43" s="7">
        <v>992</v>
      </c>
      <c r="D43" s="47">
        <v>1307</v>
      </c>
      <c r="E43" s="7">
        <v>217</v>
      </c>
      <c r="F43" s="7">
        <v>643</v>
      </c>
      <c r="G43" s="7">
        <v>19</v>
      </c>
      <c r="H43" s="7">
        <v>127</v>
      </c>
      <c r="I43" s="7">
        <v>14</v>
      </c>
      <c r="J43" s="7">
        <v>95</v>
      </c>
      <c r="K43" s="7">
        <v>0</v>
      </c>
      <c r="L43" s="7">
        <v>2</v>
      </c>
      <c r="M43" s="7">
        <v>1</v>
      </c>
      <c r="N43" s="7">
        <v>5</v>
      </c>
      <c r="O43" s="7">
        <v>0</v>
      </c>
      <c r="P43" s="7">
        <v>2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1</v>
      </c>
    </row>
    <row r="44" spans="1:22" s="22" customFormat="1" ht="15" customHeight="1" x14ac:dyDescent="0.25">
      <c r="A44" s="7" t="s">
        <v>28</v>
      </c>
      <c r="B44" s="17">
        <f t="shared" si="3"/>
        <v>818</v>
      </c>
      <c r="C44" s="7">
        <v>744</v>
      </c>
      <c r="D44" s="7">
        <v>73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</row>
    <row r="45" spans="1:22" s="22" customFormat="1" ht="15" customHeight="1" x14ac:dyDescent="0.25">
      <c r="A45" s="7" t="s">
        <v>29</v>
      </c>
      <c r="B45" s="17">
        <f t="shared" si="3"/>
        <v>1142</v>
      </c>
      <c r="C45" s="7">
        <v>568</v>
      </c>
      <c r="D45" s="7">
        <v>561</v>
      </c>
      <c r="E45" s="7">
        <v>1</v>
      </c>
      <c r="F45" s="7">
        <v>7</v>
      </c>
      <c r="G45" s="7">
        <v>4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</row>
    <row r="46" spans="1:22" s="22" customFormat="1" ht="15" customHeight="1" x14ac:dyDescent="0.25">
      <c r="A46" s="7" t="s">
        <v>30</v>
      </c>
      <c r="B46" s="17">
        <f t="shared" si="3"/>
        <v>1546</v>
      </c>
      <c r="C46" s="47">
        <v>1472</v>
      </c>
      <c r="D46" s="7">
        <v>59</v>
      </c>
      <c r="E46" s="7">
        <v>15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1:22" s="22" customFormat="1" ht="15" customHeight="1" x14ac:dyDescent="0.25">
      <c r="A47" s="7" t="s">
        <v>31</v>
      </c>
      <c r="B47" s="17">
        <f t="shared" si="3"/>
        <v>757</v>
      </c>
      <c r="C47" s="7">
        <v>627</v>
      </c>
      <c r="D47" s="7">
        <v>130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</row>
    <row r="48" spans="1:22" s="22" customFormat="1" ht="15" customHeight="1" x14ac:dyDescent="0.25">
      <c r="A48" s="7" t="s">
        <v>32</v>
      </c>
      <c r="B48" s="17">
        <f t="shared" si="3"/>
        <v>1851</v>
      </c>
      <c r="C48" s="7">
        <v>923</v>
      </c>
      <c r="D48" s="7">
        <v>716</v>
      </c>
      <c r="E48" s="7">
        <v>99</v>
      </c>
      <c r="F48" s="7">
        <v>94</v>
      </c>
      <c r="G48" s="7">
        <v>13</v>
      </c>
      <c r="H48" s="7">
        <v>0</v>
      </c>
      <c r="I48" s="7">
        <v>3</v>
      </c>
      <c r="J48" s="7">
        <v>0</v>
      </c>
      <c r="K48" s="7">
        <v>2</v>
      </c>
      <c r="L48" s="7">
        <v>0</v>
      </c>
      <c r="M48" s="7">
        <v>0</v>
      </c>
      <c r="N48" s="7">
        <v>1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1:22" s="22" customFormat="1" ht="15" customHeight="1" x14ac:dyDescent="0.25">
      <c r="A49" s="7" t="s">
        <v>33</v>
      </c>
      <c r="B49" s="17">
        <f t="shared" si="3"/>
        <v>719</v>
      </c>
      <c r="C49" s="7">
        <v>688</v>
      </c>
      <c r="D49" s="7">
        <v>28</v>
      </c>
      <c r="E49" s="7">
        <v>2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1:22" s="22" customFormat="1" ht="15" customHeight="1" x14ac:dyDescent="0.25">
      <c r="A50" s="7" t="s">
        <v>34</v>
      </c>
      <c r="B50" s="17">
        <f t="shared" si="3"/>
        <v>2308</v>
      </c>
      <c r="C50" s="47">
        <v>1635</v>
      </c>
      <c r="D50" s="7">
        <v>636</v>
      </c>
      <c r="E50" s="7">
        <v>28</v>
      </c>
      <c r="F50" s="7">
        <v>9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</row>
    <row r="51" spans="1:22" s="22" customFormat="1" ht="15" customHeight="1" x14ac:dyDescent="0.25">
      <c r="A51" s="7" t="s">
        <v>35</v>
      </c>
      <c r="B51" s="17">
        <f t="shared" si="3"/>
        <v>548</v>
      </c>
      <c r="C51" s="7">
        <v>429</v>
      </c>
      <c r="D51" s="7">
        <v>65</v>
      </c>
      <c r="E51" s="7">
        <v>43</v>
      </c>
      <c r="F51" s="7">
        <v>11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1:22" s="22" customFormat="1" ht="15" customHeight="1" x14ac:dyDescent="0.25">
      <c r="A52" s="7" t="s">
        <v>36</v>
      </c>
      <c r="B52" s="17">
        <f t="shared" si="3"/>
        <v>4432</v>
      </c>
      <c r="C52" s="47">
        <v>1908</v>
      </c>
      <c r="D52" s="47">
        <v>1290</v>
      </c>
      <c r="E52" s="7">
        <v>663</v>
      </c>
      <c r="F52" s="7">
        <v>545</v>
      </c>
      <c r="G52" s="7">
        <v>10</v>
      </c>
      <c r="H52" s="7">
        <v>15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1:22" s="22" customFormat="1" ht="15" customHeight="1" x14ac:dyDescent="0.25">
      <c r="A53" s="7" t="s">
        <v>37</v>
      </c>
      <c r="B53" s="17">
        <f t="shared" si="3"/>
        <v>834</v>
      </c>
      <c r="C53" s="7">
        <v>538</v>
      </c>
      <c r="D53" s="7">
        <v>169</v>
      </c>
      <c r="E53" s="7">
        <v>60</v>
      </c>
      <c r="F53" s="7">
        <v>43</v>
      </c>
      <c r="G53" s="7">
        <v>9</v>
      </c>
      <c r="H53" s="7">
        <v>0</v>
      </c>
      <c r="I53" s="7">
        <v>5</v>
      </c>
      <c r="J53" s="7">
        <v>0</v>
      </c>
      <c r="K53" s="7">
        <v>5</v>
      </c>
      <c r="L53" s="7">
        <v>0</v>
      </c>
      <c r="M53" s="7">
        <v>2</v>
      </c>
      <c r="N53" s="7">
        <v>0</v>
      </c>
      <c r="O53" s="7">
        <v>0</v>
      </c>
      <c r="P53" s="7">
        <v>0</v>
      </c>
      <c r="Q53" s="7">
        <v>2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1:22" s="22" customFormat="1" ht="15" customHeight="1" x14ac:dyDescent="0.25">
      <c r="A54" s="7" t="s">
        <v>38</v>
      </c>
      <c r="B54" s="17">
        <f t="shared" si="3"/>
        <v>797</v>
      </c>
      <c r="C54" s="7">
        <v>519</v>
      </c>
      <c r="D54" s="7">
        <v>209</v>
      </c>
      <c r="E54" s="7">
        <v>42</v>
      </c>
      <c r="F54" s="7">
        <v>26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</row>
    <row r="55" spans="1:22" s="22" customFormat="1" ht="15" customHeight="1" x14ac:dyDescent="0.25">
      <c r="A55" s="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22" customFormat="1" ht="15" customHeight="1" x14ac:dyDescent="0.25">
      <c r="A56" s="6" t="s">
        <v>39</v>
      </c>
      <c r="B56" s="45">
        <f>SUM(B57:B71)</f>
        <v>7442</v>
      </c>
      <c r="C56" s="45">
        <f>SUM(C57:C71)</f>
        <v>6718</v>
      </c>
      <c r="D56" s="45">
        <f t="shared" ref="D56:V56" si="4">SUM(D57:D71)</f>
        <v>601</v>
      </c>
      <c r="E56" s="45">
        <f t="shared" si="4"/>
        <v>98</v>
      </c>
      <c r="F56" s="45">
        <f t="shared" si="4"/>
        <v>21</v>
      </c>
      <c r="G56" s="45">
        <f t="shared" si="4"/>
        <v>2</v>
      </c>
      <c r="H56" s="45">
        <f t="shared" si="4"/>
        <v>1</v>
      </c>
      <c r="I56" s="45">
        <f t="shared" si="4"/>
        <v>0</v>
      </c>
      <c r="J56" s="45">
        <f t="shared" si="4"/>
        <v>1</v>
      </c>
      <c r="K56" s="45">
        <f t="shared" si="4"/>
        <v>0</v>
      </c>
      <c r="L56" s="45">
        <f t="shared" si="4"/>
        <v>0</v>
      </c>
      <c r="M56" s="45">
        <f t="shared" si="4"/>
        <v>0</v>
      </c>
      <c r="N56" s="45">
        <f t="shared" si="4"/>
        <v>0</v>
      </c>
      <c r="O56" s="45">
        <f t="shared" si="4"/>
        <v>0</v>
      </c>
      <c r="P56" s="45">
        <f t="shared" si="4"/>
        <v>0</v>
      </c>
      <c r="Q56" s="45">
        <f t="shared" si="4"/>
        <v>0</v>
      </c>
      <c r="R56" s="45">
        <f t="shared" si="4"/>
        <v>0</v>
      </c>
      <c r="S56" s="45">
        <f t="shared" si="4"/>
        <v>0</v>
      </c>
      <c r="T56" s="45">
        <f t="shared" si="4"/>
        <v>0</v>
      </c>
      <c r="U56" s="45">
        <f t="shared" si="4"/>
        <v>0</v>
      </c>
      <c r="V56" s="45">
        <f t="shared" si="4"/>
        <v>0</v>
      </c>
    </row>
    <row r="57" spans="1:22" s="22" customFormat="1" ht="15" customHeight="1" x14ac:dyDescent="0.25">
      <c r="A57" s="7" t="s">
        <v>40</v>
      </c>
      <c r="B57" s="17">
        <f t="shared" ref="B57:B71" si="5">SUM(C57:V57)</f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1:22" s="22" customFormat="1" ht="15" customHeight="1" x14ac:dyDescent="0.25">
      <c r="A58" s="7" t="s">
        <v>41</v>
      </c>
      <c r="B58" s="17">
        <f t="shared" si="5"/>
        <v>723</v>
      </c>
      <c r="C58" s="7">
        <v>723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</row>
    <row r="59" spans="1:22" s="22" customFormat="1" ht="15" customHeight="1" x14ac:dyDescent="0.25">
      <c r="A59" s="7" t="s">
        <v>42</v>
      </c>
      <c r="B59" s="17">
        <f t="shared" si="5"/>
        <v>828</v>
      </c>
      <c r="C59" s="7">
        <v>754</v>
      </c>
      <c r="D59" s="7">
        <v>62</v>
      </c>
      <c r="E59" s="7">
        <v>8</v>
      </c>
      <c r="F59" s="7">
        <v>3</v>
      </c>
      <c r="G59" s="7">
        <v>0</v>
      </c>
      <c r="H59" s="7">
        <v>0</v>
      </c>
      <c r="I59" s="7">
        <v>0</v>
      </c>
      <c r="J59" s="7">
        <v>1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</row>
    <row r="60" spans="1:22" s="22" customFormat="1" ht="15" customHeight="1" x14ac:dyDescent="0.25">
      <c r="A60" s="7" t="s">
        <v>43</v>
      </c>
      <c r="B60" s="17">
        <f t="shared" si="5"/>
        <v>116</v>
      </c>
      <c r="C60" s="7">
        <v>56</v>
      </c>
      <c r="D60" s="7">
        <v>26</v>
      </c>
      <c r="E60" s="7">
        <v>25</v>
      </c>
      <c r="F60" s="7">
        <v>7</v>
      </c>
      <c r="G60" s="7">
        <v>1</v>
      </c>
      <c r="H60" s="7">
        <v>1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1:22" s="22" customFormat="1" ht="15" customHeight="1" x14ac:dyDescent="0.25">
      <c r="A61" s="7" t="s">
        <v>44</v>
      </c>
      <c r="B61" s="17">
        <f t="shared" si="5"/>
        <v>618</v>
      </c>
      <c r="C61" s="7">
        <v>530</v>
      </c>
      <c r="D61" s="7">
        <v>88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</row>
    <row r="62" spans="1:22" s="22" customFormat="1" ht="15" customHeight="1" x14ac:dyDescent="0.25">
      <c r="A62" s="7" t="s">
        <v>45</v>
      </c>
      <c r="B62" s="17">
        <f t="shared" si="5"/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</row>
    <row r="63" spans="1:22" s="22" customFormat="1" ht="15" customHeight="1" x14ac:dyDescent="0.25">
      <c r="A63" s="7" t="s">
        <v>46</v>
      </c>
      <c r="B63" s="17">
        <f t="shared" si="5"/>
        <v>112</v>
      </c>
      <c r="C63" s="7">
        <v>107</v>
      </c>
      <c r="D63" s="7">
        <v>0</v>
      </c>
      <c r="E63" s="7">
        <v>5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</row>
    <row r="64" spans="1:22" s="22" customFormat="1" ht="15" customHeight="1" x14ac:dyDescent="0.25">
      <c r="A64" s="7" t="s">
        <v>47</v>
      </c>
      <c r="B64" s="17">
        <f t="shared" si="5"/>
        <v>1233</v>
      </c>
      <c r="C64" s="47">
        <v>1161</v>
      </c>
      <c r="D64" s="7">
        <v>72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</row>
    <row r="65" spans="1:56" s="22" customFormat="1" ht="15" customHeight="1" x14ac:dyDescent="0.25">
      <c r="A65" s="7" t="s">
        <v>48</v>
      </c>
      <c r="B65" s="17">
        <f t="shared" si="5"/>
        <v>832</v>
      </c>
      <c r="C65" s="7">
        <v>728</v>
      </c>
      <c r="D65" s="7">
        <v>35</v>
      </c>
      <c r="E65" s="7">
        <v>57</v>
      </c>
      <c r="F65" s="7">
        <v>11</v>
      </c>
      <c r="G65" s="7">
        <v>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</row>
    <row r="66" spans="1:56" s="22" customFormat="1" ht="15" customHeight="1" x14ac:dyDescent="0.25">
      <c r="A66" s="7" t="s">
        <v>49</v>
      </c>
      <c r="B66" s="17">
        <f t="shared" si="5"/>
        <v>705</v>
      </c>
      <c r="C66" s="7">
        <v>700</v>
      </c>
      <c r="D66" s="7">
        <v>5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</row>
    <row r="67" spans="1:56" s="22" customFormat="1" ht="15" customHeight="1" x14ac:dyDescent="0.25">
      <c r="A67" s="21" t="s">
        <v>50</v>
      </c>
      <c r="B67" s="17">
        <f t="shared" si="5"/>
        <v>521</v>
      </c>
      <c r="C67" s="7">
        <v>521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</row>
    <row r="68" spans="1:56" s="22" customFormat="1" ht="15" customHeight="1" x14ac:dyDescent="0.25">
      <c r="A68" s="21" t="s">
        <v>51</v>
      </c>
      <c r="B68" s="17">
        <f t="shared" si="5"/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56" s="22" customFormat="1" ht="15" customHeight="1" x14ac:dyDescent="0.25">
      <c r="A69" s="8" t="s">
        <v>52</v>
      </c>
      <c r="B69" s="17">
        <f t="shared" si="5"/>
        <v>282</v>
      </c>
      <c r="C69" s="7">
        <v>74</v>
      </c>
      <c r="D69" s="7">
        <v>208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</row>
    <row r="70" spans="1:56" s="22" customFormat="1" ht="15" customHeight="1" x14ac:dyDescent="0.25">
      <c r="A70" s="8" t="s">
        <v>53</v>
      </c>
      <c r="B70" s="17">
        <f t="shared" si="5"/>
        <v>1193</v>
      </c>
      <c r="C70" s="47">
        <v>1088</v>
      </c>
      <c r="D70" s="7">
        <v>105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</row>
    <row r="71" spans="1:56" s="22" customFormat="1" ht="15" customHeight="1" x14ac:dyDescent="0.25">
      <c r="A71" s="9" t="s">
        <v>54</v>
      </c>
      <c r="B71" s="49">
        <f t="shared" si="5"/>
        <v>279</v>
      </c>
      <c r="C71" s="50">
        <v>276</v>
      </c>
      <c r="D71" s="50">
        <v>0</v>
      </c>
      <c r="E71" s="50">
        <v>3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</row>
    <row r="72" spans="1:56" ht="13.5" customHeight="1" x14ac:dyDescent="0.2">
      <c r="A72" s="18" t="s">
        <v>60</v>
      </c>
      <c r="B72" s="19"/>
      <c r="C72" s="1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56" ht="12" customHeight="1" x14ac:dyDescent="0.2">
      <c r="A73" s="20" t="s">
        <v>61</v>
      </c>
      <c r="B73" s="19"/>
      <c r="C73" s="1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56" ht="12" customHeight="1" x14ac:dyDescent="0.2">
      <c r="A74" s="20" t="s">
        <v>62</v>
      </c>
      <c r="B74" s="19"/>
      <c r="C74" s="19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ht="15" customHeight="1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ht="15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ht="15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ht="15" customHeight="1" x14ac:dyDescent="0.2">
      <c r="E78" s="5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ht="15" customHeight="1" x14ac:dyDescent="0.2">
      <c r="E79" s="5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ht="15" customHeight="1" x14ac:dyDescent="0.2">
      <c r="E80" s="5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5:56" ht="15" customHeight="1" x14ac:dyDescent="0.2">
      <c r="E81" s="5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5:56" ht="15" customHeight="1" x14ac:dyDescent="0.2">
      <c r="E82" s="5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5:56" ht="15" customHeight="1" x14ac:dyDescent="0.2"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5:56" ht="15" customHeight="1" x14ac:dyDescent="0.2"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</row>
    <row r="85" spans="5:56" ht="15" customHeight="1" x14ac:dyDescent="0.2"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</row>
    <row r="86" spans="5:56" ht="15" customHeight="1" x14ac:dyDescent="0.2"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</row>
    <row r="87" spans="5:56" ht="15" customHeight="1" x14ac:dyDescent="0.2"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</row>
    <row r="88" spans="5:56" ht="15" customHeight="1" x14ac:dyDescent="0.2"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</row>
    <row r="89" spans="5:56" ht="15" customHeight="1" x14ac:dyDescent="0.2"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</row>
    <row r="90" spans="5:56" ht="15" customHeight="1" x14ac:dyDescent="0.2"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</row>
    <row r="91" spans="5:56" ht="15" customHeight="1" x14ac:dyDescent="0.2"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5:56" ht="15" customHeight="1" x14ac:dyDescent="0.2"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</row>
    <row r="93" spans="5:56" ht="15" customHeight="1" x14ac:dyDescent="0.2"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</row>
    <row r="94" spans="5:56" ht="15" customHeight="1" x14ac:dyDescent="0.2"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</row>
    <row r="95" spans="5:56" ht="15" customHeight="1" x14ac:dyDescent="0.2"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</row>
    <row r="96" spans="5:56" ht="15" customHeight="1" x14ac:dyDescent="0.2"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23:56" ht="15" customHeight="1" x14ac:dyDescent="0.2"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23:56" ht="15" customHeight="1" x14ac:dyDescent="0.2"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23:56" ht="15" customHeight="1" x14ac:dyDescent="0.2"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</row>
    <row r="100" spans="23:56" ht="15" customHeight="1" x14ac:dyDescent="0.2"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</row>
    <row r="101" spans="23:56" ht="15" customHeight="1" x14ac:dyDescent="0.2"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</row>
    <row r="102" spans="23:56" ht="15" customHeight="1" x14ac:dyDescent="0.2"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23:56" ht="15" customHeight="1" x14ac:dyDescent="0.2"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23:56" ht="15" customHeight="1" x14ac:dyDescent="0.2"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23:56" ht="15" customHeight="1" x14ac:dyDescent="0.2"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23:56" ht="15" customHeight="1" x14ac:dyDescent="0.2"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23:56" ht="15" customHeight="1" x14ac:dyDescent="0.2"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</row>
    <row r="108" spans="23:56" ht="15" customHeight="1" x14ac:dyDescent="0.2"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23:56" ht="15" customHeight="1" x14ac:dyDescent="0.2"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</row>
    <row r="110" spans="23:56" ht="15" customHeight="1" x14ac:dyDescent="0.2"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</row>
    <row r="111" spans="23:56" ht="15" customHeight="1" x14ac:dyDescent="0.2"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</row>
  </sheetData>
  <mergeCells count="16">
    <mergeCell ref="C12:D12"/>
    <mergeCell ref="E12:F12"/>
    <mergeCell ref="A6:V6"/>
    <mergeCell ref="A8:V8"/>
    <mergeCell ref="A10:A13"/>
    <mergeCell ref="B10:B13"/>
    <mergeCell ref="C10:V10"/>
    <mergeCell ref="C11:F11"/>
    <mergeCell ref="G11:H12"/>
    <mergeCell ref="I11:J12"/>
    <mergeCell ref="K11:L12"/>
    <mergeCell ref="M11:N12"/>
    <mergeCell ref="O11:P12"/>
    <mergeCell ref="U11:V12"/>
    <mergeCell ref="Q11:R12"/>
    <mergeCell ref="S11:T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4" firstPageNumber="8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19.16_2015</vt:lpstr>
      <vt:lpstr>'19.16_2015'!A_IMPRESIÓN_IM</vt:lpstr>
      <vt:lpstr>'19.16_2015'!Imprimir_área_IM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2015-03-18T22:11:10Z</cp:lastPrinted>
  <dcterms:created xsi:type="dcterms:W3CDTF">2004-02-02T22:32:39Z</dcterms:created>
  <dcterms:modified xsi:type="dcterms:W3CDTF">2016-04-11T19:06:52Z</dcterms:modified>
</cp:coreProperties>
</file>